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sdeoliveira\Downloads\"/>
    </mc:Choice>
  </mc:AlternateContent>
  <xr:revisionPtr revIDLastSave="0" documentId="8_{87AC2BFF-C609-43B4-845C-3A00766D65A0}" xr6:coauthVersionLast="47" xr6:coauthVersionMax="47" xr10:uidLastSave="{00000000-0000-0000-0000-000000000000}"/>
  <bookViews>
    <workbookView xWindow="-110" yWindow="-110" windowWidth="19420" windowHeight="10420" xr2:uid="{0877EE72-2F54-40E9-8975-26ABE311E7A9}"/>
  </bookViews>
  <sheets>
    <sheet name="Itens" sheetId="4" r:id="rId1"/>
    <sheet name="Planilha pós homologação" sheetId="2" r:id="rId2"/>
  </sheets>
  <definedNames>
    <definedName name="_xlnm._FilterDatabase" localSheetId="1" hidden="1">'Planilha pós homologação'!$A$1:$O$17</definedName>
    <definedName name="_xlnm.Print_Area" localSheetId="0">Itens!$C$1:$I$31</definedName>
    <definedName name="_xlnm.Print_Area" localSheetId="1">'Planilha pós homologação'!$A$1:$O$37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I18" i="2"/>
  <c r="G4" i="2"/>
  <c r="G2" i="2"/>
  <c r="G5" i="2"/>
  <c r="G22" i="2"/>
  <c r="G23" i="2"/>
  <c r="G21" i="2"/>
  <c r="G24" i="2"/>
  <c r="G7" i="2"/>
  <c r="G6" i="2"/>
  <c r="G9" i="2"/>
  <c r="G10" i="2"/>
  <c r="G8" i="2"/>
  <c r="G11" i="2"/>
  <c r="G25" i="2"/>
  <c r="G26" i="2"/>
  <c r="G13" i="2"/>
  <c r="G12" i="2"/>
  <c r="G32" i="2"/>
  <c r="G33" i="2"/>
  <c r="G15" i="2"/>
  <c r="G16" i="2"/>
  <c r="G14" i="2"/>
  <c r="G17" i="2"/>
  <c r="G28" i="2"/>
  <c r="G27" i="2"/>
  <c r="G35" i="2"/>
  <c r="G36" i="2"/>
  <c r="G34" i="2"/>
  <c r="G37" i="2"/>
  <c r="G3" i="2"/>
</calcChain>
</file>

<file path=xl/sharedStrings.xml><?xml version="1.0" encoding="utf-8"?>
<sst xmlns="http://schemas.openxmlformats.org/spreadsheetml/2006/main" count="354" uniqueCount="41">
  <si>
    <t>Item</t>
  </si>
  <si>
    <t>Flanela</t>
  </si>
  <si>
    <t>Pano Limpeza</t>
  </si>
  <si>
    <t>Esponja Limpeza</t>
  </si>
  <si>
    <t>Vassoura</t>
  </si>
  <si>
    <t>Rodo</t>
  </si>
  <si>
    <t>Lustrador Móveis</t>
  </si>
  <si>
    <t>Unidade</t>
  </si>
  <si>
    <t>Par</t>
  </si>
  <si>
    <t>Frasco 300,00 ML</t>
  </si>
  <si>
    <t>Pano Prato</t>
  </si>
  <si>
    <t>Luva Borracha</t>
  </si>
  <si>
    <t>Detergente</t>
  </si>
  <si>
    <t>Balde</t>
  </si>
  <si>
    <t>Participante</t>
  </si>
  <si>
    <t>71072 - São Paulo/SP</t>
  </si>
  <si>
    <t>Gerenciadora</t>
  </si>
  <si>
    <t>UASG</t>
  </si>
  <si>
    <t>Tipo</t>
  </si>
  <si>
    <t>Município/UF de Entrega</t>
  </si>
  <si>
    <t>ESP-ADM.DELEGACIA GERAL DE POLICIA</t>
  </si>
  <si>
    <t>ESP-DIVISAO DE TRANSPORTES</t>
  </si>
  <si>
    <t>ESP-SECRETARIA DE GESTAO E GOVERNO DIGITAL</t>
  </si>
  <si>
    <t>ESP-DEP ADMIN DA REGIÃO I - DAR-I</t>
  </si>
  <si>
    <t>Descrição</t>
  </si>
  <si>
    <t>Unid. De medida</t>
  </si>
  <si>
    <t>35.947.622/0001-06</t>
  </si>
  <si>
    <t>Fornecedor Jurídico 3 ME</t>
  </si>
  <si>
    <t>25.258.500/0001-59</t>
  </si>
  <si>
    <t>Fornecedor Jurídico 5 Equiparada</t>
  </si>
  <si>
    <t>00.497.063/0001-03</t>
  </si>
  <si>
    <t>Fornecedor Jurídico 7 EPP</t>
  </si>
  <si>
    <t>Código SIASG</t>
  </si>
  <si>
    <t xml:space="preserve">Valor unitário Estimado </t>
  </si>
  <si>
    <t>Valor Total Estimado</t>
  </si>
  <si>
    <t>Valor unitário Homologado</t>
  </si>
  <si>
    <t>Valor Total Homologado</t>
  </si>
  <si>
    <t>CNPJ</t>
  </si>
  <si>
    <t>Razão Social</t>
  </si>
  <si>
    <t>Gerenciador e Participante</t>
  </si>
  <si>
    <t>Qtd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</si>
</sst>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Calibri Light"/>
      <family val="2"/>
    </font>
    <font>
      <sz val="10"/>
      <color theme="0" tint="-0.499984740745262"/>
      <name val="Calibri Light"/>
      <family val="2"/>
    </font>
    <font>
      <sz val="10"/>
      <color theme="1"/>
      <name val="Calibri Light"/>
      <family val="2"/>
    </font>
    <font>
      <sz val="10"/>
      <color theme="1"/>
      <name val="Aptos Narrow"/>
      <family val="2"/>
      <scheme val="minor"/>
    </font>
    <font>
      <b/>
      <sz val="12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34998626667073579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3" fontId="5" fillId="6" borderId="5" xfId="0" applyNumberFormat="1" applyFont="1" applyFill="1" applyBorder="1" applyAlignment="1">
      <alignment horizontal="center" vertical="center"/>
    </xf>
    <xf numFmtId="4" fontId="5" fillId="6" borderId="5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3" fontId="5" fillId="6" borderId="4" xfId="0" applyNumberFormat="1" applyFont="1" applyFill="1" applyBorder="1" applyAlignment="1">
      <alignment horizontal="center" vertical="center"/>
    </xf>
    <xf numFmtId="4" fontId="5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8" fillId="8" borderId="1" xfId="2" applyFont="1" applyFill="1" applyBorder="1" applyAlignment="1">
      <alignment horizontal="center" vertical="top" wrapText="1"/>
    </xf>
    <xf numFmtId="44" fontId="8" fillId="8" borderId="1" xfId="2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9" fillId="7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center" vertical="top" wrapText="1"/>
    </xf>
    <xf numFmtId="44" fontId="9" fillId="7" borderId="1" xfId="1" applyFont="1" applyFill="1" applyBorder="1" applyAlignment="1">
      <alignment horizontal="left" vertical="top" wrapText="1"/>
    </xf>
    <xf numFmtId="44" fontId="9" fillId="7" borderId="1" xfId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44" fontId="9" fillId="3" borderId="1" xfId="1" applyFont="1" applyFill="1" applyBorder="1" applyAlignment="1">
      <alignment horizontal="left" vertical="top" wrapText="1"/>
    </xf>
    <xf numFmtId="44" fontId="9" fillId="3" borderId="1" xfId="1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top" wrapText="1"/>
    </xf>
    <xf numFmtId="44" fontId="4" fillId="3" borderId="0" xfId="1" applyFont="1" applyFill="1" applyBorder="1" applyAlignment="1">
      <alignment horizontal="left" vertical="top" wrapText="1"/>
    </xf>
    <xf numFmtId="44" fontId="4" fillId="3" borderId="0" xfId="1" applyFont="1" applyFill="1" applyBorder="1" applyAlignment="1">
      <alignment horizontal="center" vertical="top" wrapText="1"/>
    </xf>
    <xf numFmtId="44" fontId="5" fillId="0" borderId="0" xfId="1" applyFont="1" applyAlignment="1">
      <alignment vertical="top"/>
    </xf>
    <xf numFmtId="44" fontId="8" fillId="9" borderId="0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3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</cellXfs>
  <cellStyles count="3">
    <cellStyle name="Ênfase1" xfId="2" builtinId="29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A330-73BC-4895-86EE-15457C24671F}">
  <sheetPr>
    <pageSetUpPr fitToPage="1"/>
  </sheetPr>
  <dimension ref="A1:I32"/>
  <sheetViews>
    <sheetView showGridLines="0" tabSelected="1" zoomScale="90" zoomScaleNormal="90" workbookViewId="0">
      <selection activeCell="K8" sqref="K8"/>
    </sheetView>
  </sheetViews>
  <sheetFormatPr defaultColWidth="9.1796875" defaultRowHeight="14.5" x14ac:dyDescent="0.35"/>
  <cols>
    <col min="1" max="1" width="8" style="1" customWidth="1"/>
    <col min="2" max="2" width="9.81640625" style="1" hidden="1" customWidth="1"/>
    <col min="3" max="3" width="20.26953125" style="1" bestFit="1" customWidth="1"/>
    <col min="4" max="4" width="21.1796875" style="1" bestFit="1" customWidth="1"/>
    <col min="5" max="5" width="11.26953125" style="3" bestFit="1" customWidth="1"/>
    <col min="6" max="7" width="16.7265625" style="3" customWidth="1"/>
    <col min="8" max="8" width="9.81640625" style="3" customWidth="1"/>
    <col min="9" max="9" width="47" style="1" customWidth="1"/>
    <col min="10" max="16384" width="9.1796875" style="1"/>
  </cols>
  <sheetData>
    <row r="1" spans="1:9" s="2" customFormat="1" ht="31" x14ac:dyDescent="0.35">
      <c r="A1" s="6" t="s">
        <v>0</v>
      </c>
      <c r="B1" s="6" t="s">
        <v>32</v>
      </c>
      <c r="C1" s="6" t="s">
        <v>24</v>
      </c>
      <c r="D1" s="6" t="s">
        <v>25</v>
      </c>
      <c r="E1" s="6" t="s">
        <v>40</v>
      </c>
      <c r="F1" s="6" t="s">
        <v>33</v>
      </c>
      <c r="G1" s="6" t="s">
        <v>34</v>
      </c>
      <c r="H1" s="6" t="s">
        <v>17</v>
      </c>
      <c r="I1" s="6" t="s">
        <v>39</v>
      </c>
    </row>
    <row r="2" spans="1:9" s="4" customFormat="1" ht="14.15" customHeight="1" x14ac:dyDescent="0.35">
      <c r="A2" s="47">
        <v>1</v>
      </c>
      <c r="B2" s="48">
        <v>283806</v>
      </c>
      <c r="C2" s="49" t="s">
        <v>1</v>
      </c>
      <c r="D2" s="49" t="s">
        <v>7</v>
      </c>
      <c r="E2" s="15">
        <v>50</v>
      </c>
      <c r="F2" s="16">
        <v>31.8</v>
      </c>
      <c r="G2" s="16">
        <v>1590</v>
      </c>
      <c r="H2" s="17">
        <v>990000</v>
      </c>
      <c r="I2" s="18" t="s">
        <v>22</v>
      </c>
    </row>
    <row r="3" spans="1:9" s="4" customFormat="1" ht="14.15" customHeight="1" x14ac:dyDescent="0.35">
      <c r="A3" s="47"/>
      <c r="B3" s="48">
        <v>283806</v>
      </c>
      <c r="C3" s="49" t="s">
        <v>1</v>
      </c>
      <c r="D3" s="49" t="s">
        <v>7</v>
      </c>
      <c r="E3" s="7">
        <v>60</v>
      </c>
      <c r="F3" s="8">
        <v>31.8</v>
      </c>
      <c r="G3" s="8">
        <v>1908</v>
      </c>
      <c r="H3" s="9">
        <v>180102</v>
      </c>
      <c r="I3" s="10" t="s">
        <v>20</v>
      </c>
    </row>
    <row r="4" spans="1:9" s="4" customFormat="1" ht="14.15" customHeight="1" x14ac:dyDescent="0.35">
      <c r="A4" s="47"/>
      <c r="B4" s="48">
        <v>283806</v>
      </c>
      <c r="C4" s="49" t="s">
        <v>1</v>
      </c>
      <c r="D4" s="49" t="s">
        <v>7</v>
      </c>
      <c r="E4" s="7">
        <v>60</v>
      </c>
      <c r="F4" s="8">
        <v>31.8</v>
      </c>
      <c r="G4" s="8">
        <v>1908</v>
      </c>
      <c r="H4" s="9">
        <v>180120</v>
      </c>
      <c r="I4" s="10" t="s">
        <v>21</v>
      </c>
    </row>
    <row r="5" spans="1:9" s="4" customFormat="1" ht="14.15" customHeight="1" x14ac:dyDescent="0.35">
      <c r="A5" s="47"/>
      <c r="B5" s="48">
        <v>283806</v>
      </c>
      <c r="C5" s="50" t="s">
        <v>1</v>
      </c>
      <c r="D5" s="50" t="s">
        <v>7</v>
      </c>
      <c r="E5" s="11">
        <v>30</v>
      </c>
      <c r="F5" s="12">
        <v>31.8</v>
      </c>
      <c r="G5" s="12">
        <v>954</v>
      </c>
      <c r="H5" s="13">
        <v>990107</v>
      </c>
      <c r="I5" s="14" t="s">
        <v>23</v>
      </c>
    </row>
    <row r="6" spans="1:9" s="4" customFormat="1" ht="14.15" customHeight="1" x14ac:dyDescent="0.35">
      <c r="A6" s="47">
        <v>2</v>
      </c>
      <c r="B6" s="48">
        <v>259860</v>
      </c>
      <c r="C6" s="51" t="s">
        <v>2</v>
      </c>
      <c r="D6" s="51" t="s">
        <v>7</v>
      </c>
      <c r="E6" s="15">
        <v>200</v>
      </c>
      <c r="F6" s="16">
        <v>27.96</v>
      </c>
      <c r="G6" s="16">
        <v>5592</v>
      </c>
      <c r="H6" s="17">
        <v>990000</v>
      </c>
      <c r="I6" s="18" t="s">
        <v>22</v>
      </c>
    </row>
    <row r="7" spans="1:9" s="4" customFormat="1" ht="14.15" customHeight="1" x14ac:dyDescent="0.35">
      <c r="A7" s="47"/>
      <c r="B7" s="48">
        <v>259860</v>
      </c>
      <c r="C7" s="49" t="s">
        <v>2</v>
      </c>
      <c r="D7" s="49" t="s">
        <v>7</v>
      </c>
      <c r="E7" s="7">
        <v>100</v>
      </c>
      <c r="F7" s="8">
        <v>27.96</v>
      </c>
      <c r="G7" s="8">
        <v>2796</v>
      </c>
      <c r="H7" s="9">
        <v>180102</v>
      </c>
      <c r="I7" s="10" t="s">
        <v>20</v>
      </c>
    </row>
    <row r="8" spans="1:9" s="4" customFormat="1" ht="14.15" customHeight="1" x14ac:dyDescent="0.35">
      <c r="A8" s="47"/>
      <c r="B8" s="48">
        <v>259860</v>
      </c>
      <c r="C8" s="49" t="s">
        <v>2</v>
      </c>
      <c r="D8" s="49" t="s">
        <v>7</v>
      </c>
      <c r="E8" s="7">
        <v>250</v>
      </c>
      <c r="F8" s="8">
        <v>27.96</v>
      </c>
      <c r="G8" s="8">
        <v>6990</v>
      </c>
      <c r="H8" s="9">
        <v>180120</v>
      </c>
      <c r="I8" s="10" t="s">
        <v>21</v>
      </c>
    </row>
    <row r="9" spans="1:9" s="4" customFormat="1" ht="14.15" customHeight="1" x14ac:dyDescent="0.35">
      <c r="A9" s="47"/>
      <c r="B9" s="48">
        <v>259860</v>
      </c>
      <c r="C9" s="52" t="s">
        <v>2</v>
      </c>
      <c r="D9" s="52" t="s">
        <v>7</v>
      </c>
      <c r="E9" s="19">
        <v>200</v>
      </c>
      <c r="F9" s="20">
        <v>27.96</v>
      </c>
      <c r="G9" s="20">
        <v>5592</v>
      </c>
      <c r="H9" s="21">
        <v>990107</v>
      </c>
      <c r="I9" s="22" t="s">
        <v>23</v>
      </c>
    </row>
    <row r="10" spans="1:9" s="4" customFormat="1" ht="14.15" customHeight="1" x14ac:dyDescent="0.35">
      <c r="A10" s="47">
        <v>3</v>
      </c>
      <c r="B10" s="48">
        <v>344983</v>
      </c>
      <c r="C10" s="53" t="s">
        <v>10</v>
      </c>
      <c r="D10" s="53" t="s">
        <v>7</v>
      </c>
      <c r="E10" s="23">
        <v>200</v>
      </c>
      <c r="F10" s="24">
        <v>3.14</v>
      </c>
      <c r="G10" s="24">
        <v>628</v>
      </c>
      <c r="H10" s="25">
        <v>990000</v>
      </c>
      <c r="I10" s="26" t="s">
        <v>22</v>
      </c>
    </row>
    <row r="11" spans="1:9" s="4" customFormat="1" ht="14.15" customHeight="1" x14ac:dyDescent="0.35">
      <c r="A11" s="47"/>
      <c r="B11" s="48">
        <v>344983</v>
      </c>
      <c r="C11" s="49" t="s">
        <v>10</v>
      </c>
      <c r="D11" s="49" t="s">
        <v>7</v>
      </c>
      <c r="E11" s="7">
        <v>100</v>
      </c>
      <c r="F11" s="8">
        <v>3.14</v>
      </c>
      <c r="G11" s="8">
        <v>314</v>
      </c>
      <c r="H11" s="9">
        <v>180102</v>
      </c>
      <c r="I11" s="10" t="s">
        <v>20</v>
      </c>
    </row>
    <row r="12" spans="1:9" s="4" customFormat="1" ht="14.15" customHeight="1" x14ac:dyDescent="0.35">
      <c r="A12" s="47">
        <v>4</v>
      </c>
      <c r="B12" s="48">
        <v>385311</v>
      </c>
      <c r="C12" s="51" t="s">
        <v>3</v>
      </c>
      <c r="D12" s="51" t="s">
        <v>7</v>
      </c>
      <c r="E12" s="15">
        <v>350</v>
      </c>
      <c r="F12" s="16">
        <v>3.05</v>
      </c>
      <c r="G12" s="16">
        <v>1067.5</v>
      </c>
      <c r="H12" s="17">
        <v>990000</v>
      </c>
      <c r="I12" s="18" t="s">
        <v>22</v>
      </c>
    </row>
    <row r="13" spans="1:9" s="4" customFormat="1" ht="14.15" customHeight="1" x14ac:dyDescent="0.35">
      <c r="A13" s="47"/>
      <c r="B13" s="48">
        <v>385311</v>
      </c>
      <c r="C13" s="49" t="s">
        <v>3</v>
      </c>
      <c r="D13" s="49" t="s">
        <v>7</v>
      </c>
      <c r="E13" s="7">
        <v>250</v>
      </c>
      <c r="F13" s="8">
        <v>3.05</v>
      </c>
      <c r="G13" s="8">
        <v>762.5</v>
      </c>
      <c r="H13" s="9">
        <v>180102</v>
      </c>
      <c r="I13" s="10" t="s">
        <v>20</v>
      </c>
    </row>
    <row r="14" spans="1:9" s="4" customFormat="1" ht="14.15" customHeight="1" x14ac:dyDescent="0.35">
      <c r="A14" s="47"/>
      <c r="B14" s="48">
        <v>385311</v>
      </c>
      <c r="C14" s="49" t="s">
        <v>3</v>
      </c>
      <c r="D14" s="49" t="s">
        <v>7</v>
      </c>
      <c r="E14" s="7">
        <v>250</v>
      </c>
      <c r="F14" s="8">
        <v>3.05</v>
      </c>
      <c r="G14" s="8">
        <v>762.5</v>
      </c>
      <c r="H14" s="9">
        <v>180120</v>
      </c>
      <c r="I14" s="10" t="s">
        <v>21</v>
      </c>
    </row>
    <row r="15" spans="1:9" s="4" customFormat="1" ht="14.15" customHeight="1" x14ac:dyDescent="0.35">
      <c r="A15" s="47"/>
      <c r="B15" s="48">
        <v>385311</v>
      </c>
      <c r="C15" s="52" t="s">
        <v>3</v>
      </c>
      <c r="D15" s="52" t="s">
        <v>7</v>
      </c>
      <c r="E15" s="19">
        <v>250</v>
      </c>
      <c r="F15" s="20">
        <v>3.05</v>
      </c>
      <c r="G15" s="20">
        <v>762.5</v>
      </c>
      <c r="H15" s="21">
        <v>990107</v>
      </c>
      <c r="I15" s="22" t="s">
        <v>23</v>
      </c>
    </row>
    <row r="16" spans="1:9" s="4" customFormat="1" ht="14.15" customHeight="1" x14ac:dyDescent="0.35">
      <c r="A16" s="47">
        <v>5</v>
      </c>
      <c r="B16" s="48">
        <v>324651</v>
      </c>
      <c r="C16" s="49" t="s">
        <v>4</v>
      </c>
      <c r="D16" s="49" t="s">
        <v>7</v>
      </c>
      <c r="E16" s="15">
        <v>30</v>
      </c>
      <c r="F16" s="16">
        <v>13.16</v>
      </c>
      <c r="G16" s="16">
        <v>394.8</v>
      </c>
      <c r="H16" s="17">
        <v>990000</v>
      </c>
      <c r="I16" s="18" t="s">
        <v>22</v>
      </c>
    </row>
    <row r="17" spans="1:9" s="4" customFormat="1" ht="14.15" customHeight="1" x14ac:dyDescent="0.35">
      <c r="A17" s="47">
        <v>5</v>
      </c>
      <c r="B17" s="48">
        <v>324651</v>
      </c>
      <c r="C17" s="49" t="s">
        <v>4</v>
      </c>
      <c r="D17" s="49" t="s">
        <v>7</v>
      </c>
      <c r="E17" s="7">
        <v>100</v>
      </c>
      <c r="F17" s="8">
        <v>13.16</v>
      </c>
      <c r="G17" s="8">
        <v>1316</v>
      </c>
      <c r="H17" s="9">
        <v>990107</v>
      </c>
      <c r="I17" s="10" t="s">
        <v>23</v>
      </c>
    </row>
    <row r="18" spans="1:9" s="4" customFormat="1" ht="14.15" customHeight="1" x14ac:dyDescent="0.35">
      <c r="A18" s="47">
        <v>6</v>
      </c>
      <c r="B18" s="48">
        <v>366698</v>
      </c>
      <c r="C18" s="49" t="s">
        <v>11</v>
      </c>
      <c r="D18" s="49" t="s">
        <v>8</v>
      </c>
      <c r="E18" s="15">
        <v>20</v>
      </c>
      <c r="F18" s="16">
        <v>6.07</v>
      </c>
      <c r="G18" s="16">
        <v>121.4</v>
      </c>
      <c r="H18" s="17">
        <v>990000</v>
      </c>
      <c r="I18" s="18" t="s">
        <v>22</v>
      </c>
    </row>
    <row r="19" spans="1:9" s="4" customFormat="1" ht="14.15" customHeight="1" x14ac:dyDescent="0.35">
      <c r="A19" s="47">
        <v>6</v>
      </c>
      <c r="B19" s="48">
        <v>366698</v>
      </c>
      <c r="C19" s="49" t="s">
        <v>11</v>
      </c>
      <c r="D19" s="49" t="s">
        <v>8</v>
      </c>
      <c r="E19" s="7">
        <v>60</v>
      </c>
      <c r="F19" s="8">
        <v>6.07</v>
      </c>
      <c r="G19" s="8">
        <v>364.20000000000005</v>
      </c>
      <c r="H19" s="9">
        <v>180102</v>
      </c>
      <c r="I19" s="10" t="s">
        <v>20</v>
      </c>
    </row>
    <row r="20" spans="1:9" s="4" customFormat="1" ht="14.15" customHeight="1" x14ac:dyDescent="0.35">
      <c r="A20" s="47">
        <v>7</v>
      </c>
      <c r="B20" s="48">
        <v>372558</v>
      </c>
      <c r="C20" s="49" t="s">
        <v>5</v>
      </c>
      <c r="D20" s="49" t="s">
        <v>7</v>
      </c>
      <c r="E20" s="15">
        <v>20</v>
      </c>
      <c r="F20" s="16">
        <v>16.399999999999999</v>
      </c>
      <c r="G20" s="16">
        <v>328</v>
      </c>
      <c r="H20" s="17">
        <v>990000</v>
      </c>
      <c r="I20" s="18" t="s">
        <v>22</v>
      </c>
    </row>
    <row r="21" spans="1:9" s="4" customFormat="1" ht="14.15" customHeight="1" x14ac:dyDescent="0.35">
      <c r="A21" s="47">
        <v>7</v>
      </c>
      <c r="B21" s="48">
        <v>372558</v>
      </c>
      <c r="C21" s="49" t="s">
        <v>5</v>
      </c>
      <c r="D21" s="49" t="s">
        <v>7</v>
      </c>
      <c r="E21" s="7">
        <v>100</v>
      </c>
      <c r="F21" s="8">
        <v>16.399999999999999</v>
      </c>
      <c r="G21" s="8">
        <v>1639.9999999999998</v>
      </c>
      <c r="H21" s="9">
        <v>990107</v>
      </c>
      <c r="I21" s="10" t="s">
        <v>23</v>
      </c>
    </row>
    <row r="22" spans="1:9" s="4" customFormat="1" ht="14.15" customHeight="1" x14ac:dyDescent="0.35">
      <c r="A22" s="47">
        <v>8</v>
      </c>
      <c r="B22" s="48">
        <v>390358</v>
      </c>
      <c r="C22" s="51" t="s">
        <v>12</v>
      </c>
      <c r="D22" s="51" t="s">
        <v>9</v>
      </c>
      <c r="E22" s="15">
        <v>1200</v>
      </c>
      <c r="F22" s="16">
        <v>1.44</v>
      </c>
      <c r="G22" s="16">
        <v>1728</v>
      </c>
      <c r="H22" s="17">
        <v>990000</v>
      </c>
      <c r="I22" s="18" t="s">
        <v>22</v>
      </c>
    </row>
    <row r="23" spans="1:9" s="4" customFormat="1" ht="14.15" customHeight="1" x14ac:dyDescent="0.35">
      <c r="A23" s="47">
        <v>8</v>
      </c>
      <c r="B23" s="48">
        <v>390358</v>
      </c>
      <c r="C23" s="49" t="s">
        <v>12</v>
      </c>
      <c r="D23" s="49" t="s">
        <v>9</v>
      </c>
      <c r="E23" s="7">
        <v>1100</v>
      </c>
      <c r="F23" s="8">
        <v>1.44</v>
      </c>
      <c r="G23" s="8">
        <v>1584</v>
      </c>
      <c r="H23" s="9">
        <v>180102</v>
      </c>
      <c r="I23" s="10" t="s">
        <v>20</v>
      </c>
    </row>
    <row r="24" spans="1:9" s="4" customFormat="1" ht="14.15" customHeight="1" x14ac:dyDescent="0.35">
      <c r="A24" s="47">
        <v>8</v>
      </c>
      <c r="B24" s="48">
        <v>390358</v>
      </c>
      <c r="C24" s="49" t="s">
        <v>12</v>
      </c>
      <c r="D24" s="49" t="s">
        <v>9</v>
      </c>
      <c r="E24" s="7">
        <v>800</v>
      </c>
      <c r="F24" s="8">
        <v>1.44</v>
      </c>
      <c r="G24" s="8">
        <v>1152</v>
      </c>
      <c r="H24" s="9">
        <v>180120</v>
      </c>
      <c r="I24" s="10" t="s">
        <v>21</v>
      </c>
    </row>
    <row r="25" spans="1:9" s="4" customFormat="1" ht="14.15" customHeight="1" x14ac:dyDescent="0.35">
      <c r="A25" s="47">
        <v>8</v>
      </c>
      <c r="B25" s="48">
        <v>390358</v>
      </c>
      <c r="C25" s="52" t="s">
        <v>12</v>
      </c>
      <c r="D25" s="52" t="s">
        <v>9</v>
      </c>
      <c r="E25" s="19">
        <v>800</v>
      </c>
      <c r="F25" s="20">
        <v>1.44</v>
      </c>
      <c r="G25" s="20">
        <v>1152</v>
      </c>
      <c r="H25" s="21">
        <v>990107</v>
      </c>
      <c r="I25" s="22" t="s">
        <v>23</v>
      </c>
    </row>
    <row r="26" spans="1:9" s="4" customFormat="1" ht="14.15" customHeight="1" x14ac:dyDescent="0.35">
      <c r="A26" s="47">
        <v>9</v>
      </c>
      <c r="B26" s="48">
        <v>226950</v>
      </c>
      <c r="C26" s="49" t="s">
        <v>6</v>
      </c>
      <c r="D26" s="49" t="s">
        <v>7</v>
      </c>
      <c r="E26" s="15">
        <v>50</v>
      </c>
      <c r="F26" s="16">
        <v>3.52</v>
      </c>
      <c r="G26" s="16">
        <v>176</v>
      </c>
      <c r="H26" s="17">
        <v>990000</v>
      </c>
      <c r="I26" s="18" t="s">
        <v>22</v>
      </c>
    </row>
    <row r="27" spans="1:9" s="4" customFormat="1" ht="14.15" customHeight="1" x14ac:dyDescent="0.35">
      <c r="A27" s="47">
        <v>9</v>
      </c>
      <c r="B27" s="48">
        <v>226950</v>
      </c>
      <c r="C27" s="49" t="s">
        <v>6</v>
      </c>
      <c r="D27" s="49" t="s">
        <v>7</v>
      </c>
      <c r="E27" s="7">
        <v>10</v>
      </c>
      <c r="F27" s="8">
        <v>3.52</v>
      </c>
      <c r="G27" s="8">
        <v>35.200000000000003</v>
      </c>
      <c r="H27" s="9">
        <v>180120</v>
      </c>
      <c r="I27" s="10" t="s">
        <v>21</v>
      </c>
    </row>
    <row r="28" spans="1:9" s="4" customFormat="1" ht="14.15" customHeight="1" x14ac:dyDescent="0.35">
      <c r="A28" s="47">
        <v>10</v>
      </c>
      <c r="B28" s="48">
        <v>392058</v>
      </c>
      <c r="C28" s="51" t="s">
        <v>13</v>
      </c>
      <c r="D28" s="51" t="s">
        <v>7</v>
      </c>
      <c r="E28" s="15">
        <v>20</v>
      </c>
      <c r="F28" s="16">
        <v>32.31</v>
      </c>
      <c r="G28" s="16">
        <v>646.20000000000005</v>
      </c>
      <c r="H28" s="17">
        <v>990000</v>
      </c>
      <c r="I28" s="18" t="s">
        <v>22</v>
      </c>
    </row>
    <row r="29" spans="1:9" s="4" customFormat="1" ht="14.15" customHeight="1" x14ac:dyDescent="0.35">
      <c r="A29" s="47">
        <v>10</v>
      </c>
      <c r="B29" s="48">
        <v>392058</v>
      </c>
      <c r="C29" s="49" t="s">
        <v>13</v>
      </c>
      <c r="D29" s="49" t="s">
        <v>7</v>
      </c>
      <c r="E29" s="7">
        <v>60</v>
      </c>
      <c r="F29" s="8">
        <v>32.31</v>
      </c>
      <c r="G29" s="8">
        <v>1938.6000000000001</v>
      </c>
      <c r="H29" s="9">
        <v>180102</v>
      </c>
      <c r="I29" s="10" t="s">
        <v>20</v>
      </c>
    </row>
    <row r="30" spans="1:9" s="4" customFormat="1" ht="14.15" customHeight="1" x14ac:dyDescent="0.35">
      <c r="A30" s="47">
        <v>10</v>
      </c>
      <c r="B30" s="48">
        <v>392058</v>
      </c>
      <c r="C30" s="49" t="s">
        <v>13</v>
      </c>
      <c r="D30" s="49" t="s">
        <v>7</v>
      </c>
      <c r="E30" s="7">
        <v>30</v>
      </c>
      <c r="F30" s="8">
        <v>32.31</v>
      </c>
      <c r="G30" s="8">
        <v>969.30000000000007</v>
      </c>
      <c r="H30" s="9">
        <v>180120</v>
      </c>
      <c r="I30" s="10" t="s">
        <v>21</v>
      </c>
    </row>
    <row r="31" spans="1:9" s="4" customFormat="1" ht="14.15" customHeight="1" x14ac:dyDescent="0.35">
      <c r="A31" s="47">
        <v>10</v>
      </c>
      <c r="B31" s="48">
        <v>392058</v>
      </c>
      <c r="C31" s="52" t="s">
        <v>13</v>
      </c>
      <c r="D31" s="52" t="s">
        <v>7</v>
      </c>
      <c r="E31" s="19">
        <v>30</v>
      </c>
      <c r="F31" s="20">
        <v>32.31</v>
      </c>
      <c r="G31" s="20">
        <v>969.30000000000007</v>
      </c>
      <c r="H31" s="21">
        <v>990107</v>
      </c>
      <c r="I31" s="22" t="s">
        <v>23</v>
      </c>
    </row>
    <row r="32" spans="1:9" s="4" customFormat="1" ht="14.15" customHeight="1" x14ac:dyDescent="0.35">
      <c r="E32" s="5"/>
      <c r="F32" s="5"/>
      <c r="G32" s="5"/>
      <c r="H32" s="5"/>
    </row>
  </sheetData>
  <sortState xmlns:xlrd2="http://schemas.microsoft.com/office/spreadsheetml/2017/richdata2" ref="A2:I31">
    <sortCondition ref="A2:A31"/>
  </sortState>
  <mergeCells count="40">
    <mergeCell ref="A26:A27"/>
    <mergeCell ref="B26:B27"/>
    <mergeCell ref="C26:C27"/>
    <mergeCell ref="D26:D27"/>
    <mergeCell ref="A28:A31"/>
    <mergeCell ref="B28:B31"/>
    <mergeCell ref="C28:C31"/>
    <mergeCell ref="D28:D31"/>
    <mergeCell ref="A20:A21"/>
    <mergeCell ref="B20:B21"/>
    <mergeCell ref="C20:C21"/>
    <mergeCell ref="D20:D21"/>
    <mergeCell ref="A22:A25"/>
    <mergeCell ref="B22:B25"/>
    <mergeCell ref="C22:C25"/>
    <mergeCell ref="D22:D25"/>
    <mergeCell ref="A16:A17"/>
    <mergeCell ref="B16:B17"/>
    <mergeCell ref="C16:C17"/>
    <mergeCell ref="D16:D17"/>
    <mergeCell ref="A18:A19"/>
    <mergeCell ref="B18:B19"/>
    <mergeCell ref="C18:C19"/>
    <mergeCell ref="D18:D19"/>
    <mergeCell ref="A10:A11"/>
    <mergeCell ref="B10:B11"/>
    <mergeCell ref="C10:C11"/>
    <mergeCell ref="D10:D11"/>
    <mergeCell ref="A12:A15"/>
    <mergeCell ref="B12:B15"/>
    <mergeCell ref="C12:C15"/>
    <mergeCell ref="D12:D15"/>
    <mergeCell ref="A2:A5"/>
    <mergeCell ref="B2:B5"/>
    <mergeCell ref="C2:C5"/>
    <mergeCell ref="D2:D5"/>
    <mergeCell ref="A6:A9"/>
    <mergeCell ref="B6:B9"/>
    <mergeCell ref="C6:C9"/>
    <mergeCell ref="D6:D9"/>
  </mergeCells>
  <pageMargins left="0.25" right="0.25" top="0.75" bottom="0.75" header="0.3" footer="0.3"/>
  <pageSetup paperSize="9" scale="98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6EF5-E110-46A3-B2B0-FE332D79B2F7}">
  <sheetPr filterMode="1">
    <pageSetUpPr fitToPage="1"/>
  </sheetPr>
  <dimension ref="A1:P37"/>
  <sheetViews>
    <sheetView showGridLines="0" zoomScaleNormal="100" workbookViewId="0">
      <selection activeCell="B31" sqref="B31"/>
    </sheetView>
  </sheetViews>
  <sheetFormatPr defaultColWidth="45" defaultRowHeight="13" x14ac:dyDescent="0.35"/>
  <cols>
    <col min="1" max="1" width="9.453125" style="46" bestFit="1" customWidth="1"/>
    <col min="2" max="2" width="11.7265625" style="35" bestFit="1" customWidth="1"/>
    <col min="3" max="3" width="14.1796875" style="35" bestFit="1" customWidth="1"/>
    <col min="4" max="4" width="14.54296875" style="35" bestFit="1" customWidth="1"/>
    <col min="5" max="5" width="8.81640625" style="35" bestFit="1" customWidth="1"/>
    <col min="6" max="6" width="13.54296875" style="44" bestFit="1" customWidth="1"/>
    <col min="7" max="7" width="15.7265625" style="44" bestFit="1" customWidth="1"/>
    <col min="8" max="9" width="16.7265625" style="44" bestFit="1" customWidth="1"/>
    <col min="10" max="10" width="17.453125" style="35" bestFit="1" customWidth="1"/>
    <col min="11" max="11" width="26.7265625" style="35" bestFit="1" customWidth="1"/>
    <col min="12" max="12" width="10.26953125" style="35" bestFit="1" customWidth="1"/>
    <col min="13" max="13" width="38.81640625" style="35" bestFit="1" customWidth="1"/>
    <col min="14" max="14" width="11" style="35" bestFit="1" customWidth="1"/>
    <col min="15" max="15" width="20.54296875" style="35" bestFit="1" customWidth="1"/>
    <col min="16" max="16" width="6" style="35" bestFit="1" customWidth="1"/>
    <col min="17" max="16384" width="45" style="35"/>
  </cols>
  <sheetData>
    <row r="1" spans="1:16" s="29" customFormat="1" ht="26" x14ac:dyDescent="0.35">
      <c r="A1" s="27" t="s">
        <v>0</v>
      </c>
      <c r="B1" s="27" t="s">
        <v>32</v>
      </c>
      <c r="C1" s="27" t="s">
        <v>24</v>
      </c>
      <c r="D1" s="27" t="s">
        <v>25</v>
      </c>
      <c r="E1" s="27" t="s">
        <v>40</v>
      </c>
      <c r="F1" s="28" t="s">
        <v>33</v>
      </c>
      <c r="G1" s="28" t="s">
        <v>34</v>
      </c>
      <c r="H1" s="28" t="s">
        <v>35</v>
      </c>
      <c r="I1" s="28" t="s">
        <v>36</v>
      </c>
      <c r="J1" s="27" t="s">
        <v>37</v>
      </c>
      <c r="K1" s="27" t="s">
        <v>38</v>
      </c>
      <c r="L1" s="27" t="s">
        <v>17</v>
      </c>
      <c r="M1" s="27" t="s">
        <v>39</v>
      </c>
      <c r="N1" s="27" t="s">
        <v>18</v>
      </c>
      <c r="O1" s="27" t="s">
        <v>19</v>
      </c>
    </row>
    <row r="2" spans="1:16" ht="14.15" customHeight="1" x14ac:dyDescent="0.35">
      <c r="A2" s="31">
        <v>1</v>
      </c>
      <c r="B2" s="30">
        <v>283806</v>
      </c>
      <c r="C2" s="30" t="s">
        <v>1</v>
      </c>
      <c r="D2" s="30" t="s">
        <v>7</v>
      </c>
      <c r="E2" s="31">
        <v>50</v>
      </c>
      <c r="F2" s="32">
        <v>31.8</v>
      </c>
      <c r="G2" s="33">
        <f t="shared" ref="G2:G17" si="0">F2*E2</f>
        <v>1590</v>
      </c>
      <c r="H2" s="33">
        <v>28.53</v>
      </c>
      <c r="I2" s="33">
        <v>1426.5</v>
      </c>
      <c r="J2" s="30" t="s">
        <v>26</v>
      </c>
      <c r="K2" s="30" t="s">
        <v>27</v>
      </c>
      <c r="L2" s="34">
        <v>990000</v>
      </c>
      <c r="M2" s="30" t="s">
        <v>22</v>
      </c>
      <c r="N2" s="30" t="s">
        <v>16</v>
      </c>
      <c r="O2" s="30" t="s">
        <v>15</v>
      </c>
      <c r="P2" s="35">
        <v>90030</v>
      </c>
    </row>
    <row r="3" spans="1:16" ht="14.15" customHeight="1" x14ac:dyDescent="0.35">
      <c r="A3" s="37">
        <v>1</v>
      </c>
      <c r="B3" s="36">
        <v>283806</v>
      </c>
      <c r="C3" s="36" t="s">
        <v>1</v>
      </c>
      <c r="D3" s="36" t="s">
        <v>7</v>
      </c>
      <c r="E3" s="37">
        <v>60</v>
      </c>
      <c r="F3" s="38">
        <v>31.8</v>
      </c>
      <c r="G3" s="39">
        <f t="shared" si="0"/>
        <v>1908</v>
      </c>
      <c r="H3" s="39">
        <v>28.53</v>
      </c>
      <c r="I3" s="39">
        <v>1711.8000000000002</v>
      </c>
      <c r="J3" s="36" t="s">
        <v>26</v>
      </c>
      <c r="K3" s="36" t="s">
        <v>27</v>
      </c>
      <c r="L3" s="36">
        <v>180102</v>
      </c>
      <c r="M3" s="36" t="s">
        <v>20</v>
      </c>
      <c r="N3" s="36" t="s">
        <v>14</v>
      </c>
      <c r="O3" s="36" t="s">
        <v>15</v>
      </c>
      <c r="P3" s="35">
        <v>90030</v>
      </c>
    </row>
    <row r="4" spans="1:16" ht="14.15" customHeight="1" x14ac:dyDescent="0.35">
      <c r="A4" s="37">
        <v>1</v>
      </c>
      <c r="B4" s="36">
        <v>283806</v>
      </c>
      <c r="C4" s="36" t="s">
        <v>1</v>
      </c>
      <c r="D4" s="36" t="s">
        <v>7</v>
      </c>
      <c r="E4" s="37">
        <v>60</v>
      </c>
      <c r="F4" s="38">
        <v>31.8</v>
      </c>
      <c r="G4" s="39">
        <f t="shared" si="0"/>
        <v>1908</v>
      </c>
      <c r="H4" s="39">
        <v>28.53</v>
      </c>
      <c r="I4" s="39">
        <v>1711.8000000000002</v>
      </c>
      <c r="J4" s="36" t="s">
        <v>26</v>
      </c>
      <c r="K4" s="36" t="s">
        <v>27</v>
      </c>
      <c r="L4" s="36">
        <v>180120</v>
      </c>
      <c r="M4" s="36" t="s">
        <v>21</v>
      </c>
      <c r="N4" s="36" t="s">
        <v>14</v>
      </c>
      <c r="O4" s="36" t="s">
        <v>15</v>
      </c>
    </row>
    <row r="5" spans="1:16" ht="14.15" customHeight="1" x14ac:dyDescent="0.35">
      <c r="A5" s="37">
        <v>1</v>
      </c>
      <c r="B5" s="36">
        <v>283806</v>
      </c>
      <c r="C5" s="36" t="s">
        <v>1</v>
      </c>
      <c r="D5" s="36" t="s">
        <v>7</v>
      </c>
      <c r="E5" s="37">
        <v>30</v>
      </c>
      <c r="F5" s="38">
        <v>31.8</v>
      </c>
      <c r="G5" s="39">
        <f t="shared" si="0"/>
        <v>954</v>
      </c>
      <c r="H5" s="39">
        <v>28.53</v>
      </c>
      <c r="I5" s="39">
        <v>855.90000000000009</v>
      </c>
      <c r="J5" s="36" t="s">
        <v>26</v>
      </c>
      <c r="K5" s="36" t="s">
        <v>27</v>
      </c>
      <c r="L5" s="36">
        <v>990107</v>
      </c>
      <c r="M5" s="36" t="s">
        <v>23</v>
      </c>
      <c r="N5" s="36" t="s">
        <v>14</v>
      </c>
      <c r="O5" s="36" t="s">
        <v>15</v>
      </c>
    </row>
    <row r="6" spans="1:16" ht="14.15" hidden="1" customHeight="1" x14ac:dyDescent="0.35">
      <c r="A6" s="30">
        <v>3</v>
      </c>
      <c r="B6" s="30">
        <v>344983</v>
      </c>
      <c r="C6" s="30" t="s">
        <v>10</v>
      </c>
      <c r="D6" s="30" t="s">
        <v>7</v>
      </c>
      <c r="E6" s="31">
        <v>200</v>
      </c>
      <c r="F6" s="32">
        <v>3.14</v>
      </c>
      <c r="G6" s="33">
        <f t="shared" si="0"/>
        <v>628</v>
      </c>
      <c r="H6" s="33">
        <v>0.33</v>
      </c>
      <c r="I6" s="33">
        <v>66</v>
      </c>
      <c r="J6" s="30" t="s">
        <v>26</v>
      </c>
      <c r="K6" s="30" t="s">
        <v>27</v>
      </c>
      <c r="L6" s="34">
        <v>990000</v>
      </c>
      <c r="M6" s="30" t="s">
        <v>22</v>
      </c>
      <c r="N6" s="30" t="s">
        <v>16</v>
      </c>
      <c r="O6" s="30" t="s">
        <v>15</v>
      </c>
      <c r="P6" s="35">
        <v>90030</v>
      </c>
    </row>
    <row r="7" spans="1:16" ht="14.15" hidden="1" customHeight="1" x14ac:dyDescent="0.35">
      <c r="A7" s="36">
        <v>3</v>
      </c>
      <c r="B7" s="36">
        <v>344983</v>
      </c>
      <c r="C7" s="36" t="s">
        <v>10</v>
      </c>
      <c r="D7" s="36" t="s">
        <v>7</v>
      </c>
      <c r="E7" s="37">
        <v>100</v>
      </c>
      <c r="F7" s="38">
        <v>3.14</v>
      </c>
      <c r="G7" s="39">
        <f t="shared" si="0"/>
        <v>314</v>
      </c>
      <c r="H7" s="39">
        <v>0.33</v>
      </c>
      <c r="I7" s="39">
        <v>33</v>
      </c>
      <c r="J7" s="36" t="s">
        <v>26</v>
      </c>
      <c r="K7" s="36" t="s">
        <v>27</v>
      </c>
      <c r="L7" s="36">
        <v>180102</v>
      </c>
      <c r="M7" s="36" t="s">
        <v>20</v>
      </c>
      <c r="N7" s="36" t="s">
        <v>14</v>
      </c>
      <c r="O7" s="36" t="s">
        <v>15</v>
      </c>
      <c r="P7" s="35">
        <v>90030</v>
      </c>
    </row>
    <row r="8" spans="1:16" ht="14.15" hidden="1" customHeight="1" x14ac:dyDescent="0.35">
      <c r="A8" s="30">
        <v>4</v>
      </c>
      <c r="B8" s="30">
        <v>385311</v>
      </c>
      <c r="C8" s="30" t="s">
        <v>3</v>
      </c>
      <c r="D8" s="30" t="s">
        <v>7</v>
      </c>
      <c r="E8" s="31">
        <v>350</v>
      </c>
      <c r="F8" s="32">
        <v>3.05</v>
      </c>
      <c r="G8" s="33">
        <f t="shared" si="0"/>
        <v>1067.5</v>
      </c>
      <c r="H8" s="33">
        <v>0.33</v>
      </c>
      <c r="I8" s="33">
        <v>115.5</v>
      </c>
      <c r="J8" s="30" t="s">
        <v>26</v>
      </c>
      <c r="K8" s="30" t="s">
        <v>27</v>
      </c>
      <c r="L8" s="34">
        <v>990000</v>
      </c>
      <c r="M8" s="30" t="s">
        <v>22</v>
      </c>
      <c r="N8" s="30" t="s">
        <v>16</v>
      </c>
      <c r="O8" s="30" t="s">
        <v>15</v>
      </c>
      <c r="P8" s="35">
        <v>90030</v>
      </c>
    </row>
    <row r="9" spans="1:16" ht="14.15" hidden="1" customHeight="1" x14ac:dyDescent="0.35">
      <c r="A9" s="36">
        <v>4</v>
      </c>
      <c r="B9" s="36">
        <v>385311</v>
      </c>
      <c r="C9" s="36" t="s">
        <v>3</v>
      </c>
      <c r="D9" s="36" t="s">
        <v>7</v>
      </c>
      <c r="E9" s="37">
        <v>250</v>
      </c>
      <c r="F9" s="38">
        <v>3.05</v>
      </c>
      <c r="G9" s="39">
        <f t="shared" si="0"/>
        <v>762.5</v>
      </c>
      <c r="H9" s="39">
        <v>0.33</v>
      </c>
      <c r="I9" s="39">
        <v>82.5</v>
      </c>
      <c r="J9" s="36" t="s">
        <v>26</v>
      </c>
      <c r="K9" s="36" t="s">
        <v>27</v>
      </c>
      <c r="L9" s="36">
        <v>180102</v>
      </c>
      <c r="M9" s="36" t="s">
        <v>20</v>
      </c>
      <c r="N9" s="36" t="s">
        <v>14</v>
      </c>
      <c r="O9" s="36" t="s">
        <v>15</v>
      </c>
      <c r="P9" s="35">
        <v>90030</v>
      </c>
    </row>
    <row r="10" spans="1:16" ht="14.15" hidden="1" customHeight="1" x14ac:dyDescent="0.35">
      <c r="A10" s="36">
        <v>4</v>
      </c>
      <c r="B10" s="36">
        <v>385311</v>
      </c>
      <c r="C10" s="36" t="s">
        <v>3</v>
      </c>
      <c r="D10" s="36" t="s">
        <v>7</v>
      </c>
      <c r="E10" s="37">
        <v>250</v>
      </c>
      <c r="F10" s="38">
        <v>3.05</v>
      </c>
      <c r="G10" s="39">
        <f t="shared" si="0"/>
        <v>762.5</v>
      </c>
      <c r="H10" s="39">
        <v>0.33</v>
      </c>
      <c r="I10" s="39">
        <v>82.5</v>
      </c>
      <c r="J10" s="36" t="s">
        <v>26</v>
      </c>
      <c r="K10" s="36" t="s">
        <v>27</v>
      </c>
      <c r="L10" s="36">
        <v>180120</v>
      </c>
      <c r="M10" s="36" t="s">
        <v>21</v>
      </c>
      <c r="N10" s="36" t="s">
        <v>14</v>
      </c>
      <c r="O10" s="36" t="s">
        <v>15</v>
      </c>
    </row>
    <row r="11" spans="1:16" ht="14.15" hidden="1" customHeight="1" x14ac:dyDescent="0.35">
      <c r="A11" s="36">
        <v>4</v>
      </c>
      <c r="B11" s="36">
        <v>385311</v>
      </c>
      <c r="C11" s="36" t="s">
        <v>3</v>
      </c>
      <c r="D11" s="36" t="s">
        <v>7</v>
      </c>
      <c r="E11" s="37">
        <v>250</v>
      </c>
      <c r="F11" s="38">
        <v>3.05</v>
      </c>
      <c r="G11" s="39">
        <f t="shared" si="0"/>
        <v>762.5</v>
      </c>
      <c r="H11" s="39">
        <v>0.33</v>
      </c>
      <c r="I11" s="39">
        <v>82.5</v>
      </c>
      <c r="J11" s="36" t="s">
        <v>26</v>
      </c>
      <c r="K11" s="36" t="s">
        <v>27</v>
      </c>
      <c r="L11" s="36">
        <v>990107</v>
      </c>
      <c r="M11" s="36" t="s">
        <v>23</v>
      </c>
      <c r="N11" s="36" t="s">
        <v>14</v>
      </c>
      <c r="O11" s="36" t="s">
        <v>15</v>
      </c>
    </row>
    <row r="12" spans="1:16" ht="14.15" hidden="1" customHeight="1" x14ac:dyDescent="0.35">
      <c r="A12" s="30">
        <v>6</v>
      </c>
      <c r="B12" s="30">
        <v>366698</v>
      </c>
      <c r="C12" s="30" t="s">
        <v>11</v>
      </c>
      <c r="D12" s="30" t="s">
        <v>8</v>
      </c>
      <c r="E12" s="31">
        <v>20</v>
      </c>
      <c r="F12" s="32">
        <v>6.07</v>
      </c>
      <c r="G12" s="33">
        <f t="shared" si="0"/>
        <v>121.4</v>
      </c>
      <c r="H12" s="33">
        <v>3.33</v>
      </c>
      <c r="I12" s="33">
        <v>66.599999999999994</v>
      </c>
      <c r="J12" s="30" t="s">
        <v>26</v>
      </c>
      <c r="K12" s="30" t="s">
        <v>27</v>
      </c>
      <c r="L12" s="34">
        <v>990000</v>
      </c>
      <c r="M12" s="30" t="s">
        <v>22</v>
      </c>
      <c r="N12" s="30" t="s">
        <v>16</v>
      </c>
      <c r="O12" s="30" t="s">
        <v>15</v>
      </c>
      <c r="P12" s="35">
        <v>90030</v>
      </c>
    </row>
    <row r="13" spans="1:16" ht="14.15" hidden="1" customHeight="1" x14ac:dyDescent="0.35">
      <c r="A13" s="36">
        <v>6</v>
      </c>
      <c r="B13" s="36">
        <v>366698</v>
      </c>
      <c r="C13" s="36" t="s">
        <v>11</v>
      </c>
      <c r="D13" s="36" t="s">
        <v>8</v>
      </c>
      <c r="E13" s="37">
        <v>60</v>
      </c>
      <c r="F13" s="38">
        <v>6.07</v>
      </c>
      <c r="G13" s="39">
        <f t="shared" si="0"/>
        <v>364.20000000000005</v>
      </c>
      <c r="H13" s="39">
        <v>3.33</v>
      </c>
      <c r="I13" s="39">
        <v>199.8</v>
      </c>
      <c r="J13" s="36" t="s">
        <v>26</v>
      </c>
      <c r="K13" s="36" t="s">
        <v>27</v>
      </c>
      <c r="L13" s="36">
        <v>180102</v>
      </c>
      <c r="M13" s="36" t="s">
        <v>20</v>
      </c>
      <c r="N13" s="36" t="s">
        <v>14</v>
      </c>
      <c r="O13" s="36" t="s">
        <v>15</v>
      </c>
      <c r="P13" s="35">
        <v>90030</v>
      </c>
    </row>
    <row r="14" spans="1:16" ht="14.15" hidden="1" customHeight="1" x14ac:dyDescent="0.35">
      <c r="A14" s="30">
        <v>8</v>
      </c>
      <c r="B14" s="30">
        <v>390358</v>
      </c>
      <c r="C14" s="30" t="s">
        <v>12</v>
      </c>
      <c r="D14" s="30" t="s">
        <v>9</v>
      </c>
      <c r="E14" s="31">
        <v>1200</v>
      </c>
      <c r="F14" s="32">
        <v>1.44</v>
      </c>
      <c r="G14" s="33">
        <f t="shared" si="0"/>
        <v>1728</v>
      </c>
      <c r="H14" s="33">
        <v>0.33</v>
      </c>
      <c r="I14" s="33">
        <v>396</v>
      </c>
      <c r="J14" s="30" t="s">
        <v>26</v>
      </c>
      <c r="K14" s="30" t="s">
        <v>27</v>
      </c>
      <c r="L14" s="34">
        <v>990000</v>
      </c>
      <c r="M14" s="30" t="s">
        <v>22</v>
      </c>
      <c r="N14" s="30" t="s">
        <v>16</v>
      </c>
      <c r="O14" s="30" t="s">
        <v>15</v>
      </c>
      <c r="P14" s="35">
        <v>90030</v>
      </c>
    </row>
    <row r="15" spans="1:16" ht="14.15" hidden="1" customHeight="1" x14ac:dyDescent="0.35">
      <c r="A15" s="36">
        <v>8</v>
      </c>
      <c r="B15" s="36">
        <v>390358</v>
      </c>
      <c r="C15" s="36" t="s">
        <v>12</v>
      </c>
      <c r="D15" s="36" t="s">
        <v>9</v>
      </c>
      <c r="E15" s="37">
        <v>1100</v>
      </c>
      <c r="F15" s="38">
        <v>1.44</v>
      </c>
      <c r="G15" s="39">
        <f t="shared" si="0"/>
        <v>1584</v>
      </c>
      <c r="H15" s="39">
        <v>0.33</v>
      </c>
      <c r="I15" s="39">
        <v>363</v>
      </c>
      <c r="J15" s="36" t="s">
        <v>26</v>
      </c>
      <c r="K15" s="36" t="s">
        <v>27</v>
      </c>
      <c r="L15" s="36">
        <v>180102</v>
      </c>
      <c r="M15" s="36" t="s">
        <v>20</v>
      </c>
      <c r="N15" s="36" t="s">
        <v>14</v>
      </c>
      <c r="O15" s="36" t="s">
        <v>15</v>
      </c>
      <c r="P15" s="35">
        <v>90030</v>
      </c>
    </row>
    <row r="16" spans="1:16" ht="14.15" hidden="1" customHeight="1" x14ac:dyDescent="0.35">
      <c r="A16" s="36">
        <v>8</v>
      </c>
      <c r="B16" s="36">
        <v>390358</v>
      </c>
      <c r="C16" s="36" t="s">
        <v>12</v>
      </c>
      <c r="D16" s="36" t="s">
        <v>9</v>
      </c>
      <c r="E16" s="37">
        <v>800</v>
      </c>
      <c r="F16" s="38">
        <v>1.44</v>
      </c>
      <c r="G16" s="39">
        <f t="shared" si="0"/>
        <v>1152</v>
      </c>
      <c r="H16" s="39">
        <v>0.33</v>
      </c>
      <c r="I16" s="39">
        <v>264</v>
      </c>
      <c r="J16" s="36" t="s">
        <v>26</v>
      </c>
      <c r="K16" s="36" t="s">
        <v>27</v>
      </c>
      <c r="L16" s="36">
        <v>180120</v>
      </c>
      <c r="M16" s="36" t="s">
        <v>21</v>
      </c>
      <c r="N16" s="36" t="s">
        <v>14</v>
      </c>
      <c r="O16" s="36" t="s">
        <v>15</v>
      </c>
    </row>
    <row r="17" spans="1:15" ht="14.15" hidden="1" customHeight="1" x14ac:dyDescent="0.35">
      <c r="A17" s="36">
        <v>8</v>
      </c>
      <c r="B17" s="36">
        <v>390358</v>
      </c>
      <c r="C17" s="36" t="s">
        <v>12</v>
      </c>
      <c r="D17" s="36" t="s">
        <v>9</v>
      </c>
      <c r="E17" s="37">
        <v>800</v>
      </c>
      <c r="F17" s="38">
        <v>1.44</v>
      </c>
      <c r="G17" s="39">
        <f t="shared" si="0"/>
        <v>1152</v>
      </c>
      <c r="H17" s="39">
        <v>0.33</v>
      </c>
      <c r="I17" s="39">
        <v>264</v>
      </c>
      <c r="J17" s="36" t="s">
        <v>26</v>
      </c>
      <c r="K17" s="36" t="s">
        <v>27</v>
      </c>
      <c r="L17" s="36">
        <v>990107</v>
      </c>
      <c r="M17" s="36" t="s">
        <v>23</v>
      </c>
      <c r="N17" s="36" t="s">
        <v>14</v>
      </c>
      <c r="O17" s="36" t="s">
        <v>15</v>
      </c>
    </row>
    <row r="18" spans="1:15" x14ac:dyDescent="0.35">
      <c r="A18" s="41"/>
      <c r="B18" s="40"/>
      <c r="C18" s="40"/>
      <c r="D18" s="40"/>
      <c r="E18" s="41"/>
      <c r="F18" s="42"/>
      <c r="G18" s="43"/>
      <c r="H18" s="43"/>
      <c r="I18" s="45">
        <f>SUBTOTAL(9,I2:I17)</f>
        <v>5706</v>
      </c>
      <c r="J18" s="40"/>
      <c r="K18" s="40"/>
      <c r="L18" s="40"/>
      <c r="M18" s="40"/>
      <c r="N18" s="40"/>
      <c r="O18" s="40"/>
    </row>
    <row r="19" spans="1:15" x14ac:dyDescent="0.35">
      <c r="A19" s="41"/>
      <c r="B19" s="40"/>
      <c r="C19" s="40"/>
      <c r="D19" s="40"/>
      <c r="E19" s="41"/>
      <c r="F19" s="42"/>
      <c r="G19" s="43"/>
      <c r="H19" s="43"/>
      <c r="I19" s="43"/>
      <c r="J19" s="40"/>
      <c r="K19" s="40"/>
      <c r="L19" s="40"/>
      <c r="M19" s="40"/>
      <c r="N19" s="40"/>
      <c r="O19" s="40"/>
    </row>
    <row r="20" spans="1:15" s="29" customFormat="1" ht="26" x14ac:dyDescent="0.35">
      <c r="A20" s="27" t="s">
        <v>0</v>
      </c>
      <c r="B20" s="27" t="s">
        <v>32</v>
      </c>
      <c r="C20" s="27" t="s">
        <v>24</v>
      </c>
      <c r="D20" s="27" t="s">
        <v>25</v>
      </c>
      <c r="E20" s="27" t="s">
        <v>40</v>
      </c>
      <c r="F20" s="28" t="s">
        <v>33</v>
      </c>
      <c r="G20" s="28" t="s">
        <v>34</v>
      </c>
      <c r="H20" s="28" t="s">
        <v>35</v>
      </c>
      <c r="I20" s="28" t="s">
        <v>36</v>
      </c>
      <c r="J20" s="27" t="s">
        <v>37</v>
      </c>
      <c r="K20" s="27" t="s">
        <v>38</v>
      </c>
      <c r="L20" s="27" t="s">
        <v>17</v>
      </c>
      <c r="M20" s="27" t="s">
        <v>39</v>
      </c>
      <c r="N20" s="27" t="s">
        <v>18</v>
      </c>
      <c r="O20" s="27" t="s">
        <v>19</v>
      </c>
    </row>
    <row r="21" spans="1:15" ht="14.15" customHeight="1" x14ac:dyDescent="0.35">
      <c r="A21" s="31">
        <v>2</v>
      </c>
      <c r="B21" s="30">
        <v>259860</v>
      </c>
      <c r="C21" s="30" t="s">
        <v>2</v>
      </c>
      <c r="D21" s="30" t="s">
        <v>7</v>
      </c>
      <c r="E21" s="31">
        <v>200</v>
      </c>
      <c r="F21" s="32">
        <v>27.96</v>
      </c>
      <c r="G21" s="33">
        <f t="shared" ref="G21:G28" si="1">F21*E21</f>
        <v>5592</v>
      </c>
      <c r="H21" s="33">
        <v>23.05</v>
      </c>
      <c r="I21" s="33">
        <v>4610</v>
      </c>
      <c r="J21" s="30" t="s">
        <v>28</v>
      </c>
      <c r="K21" s="30" t="s">
        <v>29</v>
      </c>
      <c r="L21" s="34">
        <v>990000</v>
      </c>
      <c r="M21" s="30" t="s">
        <v>22</v>
      </c>
      <c r="N21" s="30" t="s">
        <v>16</v>
      </c>
      <c r="O21" s="30" t="s">
        <v>15</v>
      </c>
    </row>
    <row r="22" spans="1:15" ht="14.15" customHeight="1" x14ac:dyDescent="0.35">
      <c r="A22" s="37">
        <v>2</v>
      </c>
      <c r="B22" s="36">
        <v>259860</v>
      </c>
      <c r="C22" s="36" t="s">
        <v>2</v>
      </c>
      <c r="D22" s="36" t="s">
        <v>7</v>
      </c>
      <c r="E22" s="37">
        <v>100</v>
      </c>
      <c r="F22" s="38">
        <v>27.96</v>
      </c>
      <c r="G22" s="39">
        <f t="shared" si="1"/>
        <v>2796</v>
      </c>
      <c r="H22" s="39">
        <v>23.05</v>
      </c>
      <c r="I22" s="39">
        <v>2305</v>
      </c>
      <c r="J22" s="36" t="s">
        <v>28</v>
      </c>
      <c r="K22" s="36" t="s">
        <v>29</v>
      </c>
      <c r="L22" s="36">
        <v>180102</v>
      </c>
      <c r="M22" s="36" t="s">
        <v>20</v>
      </c>
      <c r="N22" s="36" t="s">
        <v>14</v>
      </c>
      <c r="O22" s="36" t="s">
        <v>15</v>
      </c>
    </row>
    <row r="23" spans="1:15" ht="14.15" customHeight="1" x14ac:dyDescent="0.35">
      <c r="A23" s="37">
        <v>2</v>
      </c>
      <c r="B23" s="36">
        <v>259860</v>
      </c>
      <c r="C23" s="36" t="s">
        <v>2</v>
      </c>
      <c r="D23" s="36" t="s">
        <v>7</v>
      </c>
      <c r="E23" s="37">
        <v>250</v>
      </c>
      <c r="F23" s="38">
        <v>27.96</v>
      </c>
      <c r="G23" s="39">
        <f t="shared" si="1"/>
        <v>6990</v>
      </c>
      <c r="H23" s="39">
        <v>23.05</v>
      </c>
      <c r="I23" s="39">
        <v>5762.5</v>
      </c>
      <c r="J23" s="36" t="s">
        <v>28</v>
      </c>
      <c r="K23" s="36" t="s">
        <v>29</v>
      </c>
      <c r="L23" s="36">
        <v>180120</v>
      </c>
      <c r="M23" s="36" t="s">
        <v>21</v>
      </c>
      <c r="N23" s="36" t="s">
        <v>14</v>
      </c>
      <c r="O23" s="36" t="s">
        <v>15</v>
      </c>
    </row>
    <row r="24" spans="1:15" ht="14.15" customHeight="1" x14ac:dyDescent="0.35">
      <c r="A24" s="37">
        <v>2</v>
      </c>
      <c r="B24" s="36">
        <v>259860</v>
      </c>
      <c r="C24" s="36" t="s">
        <v>2</v>
      </c>
      <c r="D24" s="36" t="s">
        <v>7</v>
      </c>
      <c r="E24" s="37">
        <v>200</v>
      </c>
      <c r="F24" s="38">
        <v>27.96</v>
      </c>
      <c r="G24" s="39">
        <f t="shared" si="1"/>
        <v>5592</v>
      </c>
      <c r="H24" s="39">
        <v>23.05</v>
      </c>
      <c r="I24" s="39">
        <v>4610</v>
      </c>
      <c r="J24" s="36" t="s">
        <v>28</v>
      </c>
      <c r="K24" s="36" t="s">
        <v>29</v>
      </c>
      <c r="L24" s="36">
        <v>990107</v>
      </c>
      <c r="M24" s="36" t="s">
        <v>23</v>
      </c>
      <c r="N24" s="36" t="s">
        <v>14</v>
      </c>
      <c r="O24" s="36" t="s">
        <v>15</v>
      </c>
    </row>
    <row r="25" spans="1:15" ht="14.15" customHeight="1" x14ac:dyDescent="0.35">
      <c r="A25" s="31">
        <v>5</v>
      </c>
      <c r="B25" s="30">
        <v>324651</v>
      </c>
      <c r="C25" s="30" t="s">
        <v>4</v>
      </c>
      <c r="D25" s="30" t="s">
        <v>7</v>
      </c>
      <c r="E25" s="31">
        <v>30</v>
      </c>
      <c r="F25" s="32">
        <v>13.16</v>
      </c>
      <c r="G25" s="33">
        <f t="shared" si="1"/>
        <v>394.8</v>
      </c>
      <c r="H25" s="33">
        <v>9.0500000000000007</v>
      </c>
      <c r="I25" s="33">
        <v>271.5</v>
      </c>
      <c r="J25" s="30" t="s">
        <v>28</v>
      </c>
      <c r="K25" s="30" t="s">
        <v>29</v>
      </c>
      <c r="L25" s="34">
        <v>990000</v>
      </c>
      <c r="M25" s="30" t="s">
        <v>22</v>
      </c>
      <c r="N25" s="30" t="s">
        <v>16</v>
      </c>
      <c r="O25" s="30" t="s">
        <v>15</v>
      </c>
    </row>
    <row r="26" spans="1:15" ht="14.15" customHeight="1" x14ac:dyDescent="0.35">
      <c r="A26" s="37">
        <v>5</v>
      </c>
      <c r="B26" s="36">
        <v>324651</v>
      </c>
      <c r="C26" s="36" t="s">
        <v>4</v>
      </c>
      <c r="D26" s="36" t="s">
        <v>7</v>
      </c>
      <c r="E26" s="37">
        <v>100</v>
      </c>
      <c r="F26" s="38">
        <v>13.16</v>
      </c>
      <c r="G26" s="39">
        <f t="shared" si="1"/>
        <v>1316</v>
      </c>
      <c r="H26" s="39">
        <v>9.0500000000000007</v>
      </c>
      <c r="I26" s="39">
        <v>905.00000000000011</v>
      </c>
      <c r="J26" s="36" t="s">
        <v>28</v>
      </c>
      <c r="K26" s="36" t="s">
        <v>29</v>
      </c>
      <c r="L26" s="36">
        <v>990107</v>
      </c>
      <c r="M26" s="36" t="s">
        <v>23</v>
      </c>
      <c r="N26" s="36" t="s">
        <v>14</v>
      </c>
      <c r="O26" s="36" t="s">
        <v>15</v>
      </c>
    </row>
    <row r="27" spans="1:15" ht="14.15" customHeight="1" x14ac:dyDescent="0.35">
      <c r="A27" s="31">
        <v>9</v>
      </c>
      <c r="B27" s="30">
        <v>226950</v>
      </c>
      <c r="C27" s="30" t="s">
        <v>6</v>
      </c>
      <c r="D27" s="30" t="s">
        <v>7</v>
      </c>
      <c r="E27" s="31">
        <v>50</v>
      </c>
      <c r="F27" s="32">
        <v>3.52</v>
      </c>
      <c r="G27" s="33">
        <f t="shared" si="1"/>
        <v>176</v>
      </c>
      <c r="H27" s="33">
        <v>2.0499999999999998</v>
      </c>
      <c r="I27" s="33">
        <v>102.49999999999999</v>
      </c>
      <c r="J27" s="30" t="s">
        <v>28</v>
      </c>
      <c r="K27" s="30" t="s">
        <v>29</v>
      </c>
      <c r="L27" s="34">
        <v>990000</v>
      </c>
      <c r="M27" s="30" t="s">
        <v>22</v>
      </c>
      <c r="N27" s="30" t="s">
        <v>16</v>
      </c>
      <c r="O27" s="30" t="s">
        <v>15</v>
      </c>
    </row>
    <row r="28" spans="1:15" ht="14.15" customHeight="1" x14ac:dyDescent="0.35">
      <c r="A28" s="37">
        <v>9</v>
      </c>
      <c r="B28" s="36">
        <v>226950</v>
      </c>
      <c r="C28" s="36" t="s">
        <v>6</v>
      </c>
      <c r="D28" s="36" t="s">
        <v>7</v>
      </c>
      <c r="E28" s="37">
        <v>10</v>
      </c>
      <c r="F28" s="38">
        <v>3.52</v>
      </c>
      <c r="G28" s="39">
        <f t="shared" si="1"/>
        <v>35.200000000000003</v>
      </c>
      <c r="H28" s="39">
        <v>2.0499999999999998</v>
      </c>
      <c r="I28" s="39">
        <v>20.5</v>
      </c>
      <c r="J28" s="36" t="s">
        <v>28</v>
      </c>
      <c r="K28" s="36" t="s">
        <v>29</v>
      </c>
      <c r="L28" s="36">
        <v>180120</v>
      </c>
      <c r="M28" s="36" t="s">
        <v>21</v>
      </c>
      <c r="N28" s="36" t="s">
        <v>14</v>
      </c>
      <c r="O28" s="36" t="s">
        <v>15</v>
      </c>
    </row>
    <row r="29" spans="1:15" x14ac:dyDescent="0.35">
      <c r="A29" s="41"/>
      <c r="B29" s="40"/>
      <c r="C29" s="40"/>
      <c r="D29" s="40"/>
      <c r="E29" s="41"/>
      <c r="F29" s="42"/>
      <c r="G29" s="43"/>
      <c r="H29" s="43"/>
      <c r="I29" s="43">
        <f>SUBTOTAL(9,I21:I28)</f>
        <v>18587</v>
      </c>
      <c r="J29" s="40"/>
      <c r="K29" s="40"/>
      <c r="L29" s="40"/>
      <c r="M29" s="40"/>
      <c r="N29" s="40"/>
      <c r="O29" s="40"/>
    </row>
    <row r="30" spans="1:15" x14ac:dyDescent="0.35">
      <c r="A30" s="41"/>
      <c r="B30" s="40"/>
      <c r="C30" s="40"/>
      <c r="D30" s="40"/>
      <c r="E30" s="41"/>
      <c r="F30" s="42"/>
      <c r="G30" s="43"/>
      <c r="H30" s="43"/>
      <c r="I30" s="43"/>
      <c r="J30" s="40"/>
      <c r="K30" s="40"/>
      <c r="L30" s="40"/>
      <c r="M30" s="40"/>
      <c r="N30" s="40"/>
      <c r="O30" s="40"/>
    </row>
    <row r="31" spans="1:15" s="29" customFormat="1" ht="26" x14ac:dyDescent="0.35">
      <c r="A31" s="27" t="s">
        <v>0</v>
      </c>
      <c r="B31" s="27" t="s">
        <v>32</v>
      </c>
      <c r="C31" s="27" t="s">
        <v>24</v>
      </c>
      <c r="D31" s="27" t="s">
        <v>25</v>
      </c>
      <c r="E31" s="27" t="s">
        <v>40</v>
      </c>
      <c r="F31" s="28" t="s">
        <v>33</v>
      </c>
      <c r="G31" s="28" t="s">
        <v>34</v>
      </c>
      <c r="H31" s="28" t="s">
        <v>35</v>
      </c>
      <c r="I31" s="28" t="s">
        <v>36</v>
      </c>
      <c r="J31" s="27" t="s">
        <v>37</v>
      </c>
      <c r="K31" s="27" t="s">
        <v>38</v>
      </c>
      <c r="L31" s="27" t="s">
        <v>17</v>
      </c>
      <c r="M31" s="27" t="s">
        <v>39</v>
      </c>
      <c r="N31" s="27" t="s">
        <v>18</v>
      </c>
      <c r="O31" s="27" t="s">
        <v>19</v>
      </c>
    </row>
    <row r="32" spans="1:15" ht="14.15" customHeight="1" x14ac:dyDescent="0.35">
      <c r="A32" s="31">
        <v>7</v>
      </c>
      <c r="B32" s="30">
        <v>372558</v>
      </c>
      <c r="C32" s="30" t="s">
        <v>5</v>
      </c>
      <c r="D32" s="30" t="s">
        <v>7</v>
      </c>
      <c r="E32" s="31">
        <v>20</v>
      </c>
      <c r="F32" s="32">
        <v>16.399999999999999</v>
      </c>
      <c r="G32" s="33">
        <f t="shared" ref="G32:G37" si="2">F32*E32</f>
        <v>328</v>
      </c>
      <c r="H32" s="33">
        <v>13.09</v>
      </c>
      <c r="I32" s="33">
        <v>261.8</v>
      </c>
      <c r="J32" s="30" t="s">
        <v>30</v>
      </c>
      <c r="K32" s="30" t="s">
        <v>31</v>
      </c>
      <c r="L32" s="34">
        <v>990000</v>
      </c>
      <c r="M32" s="30" t="s">
        <v>22</v>
      </c>
      <c r="N32" s="30" t="s">
        <v>16</v>
      </c>
      <c r="O32" s="30" t="s">
        <v>15</v>
      </c>
    </row>
    <row r="33" spans="1:15" ht="14.15" customHeight="1" x14ac:dyDescent="0.35">
      <c r="A33" s="37">
        <v>7</v>
      </c>
      <c r="B33" s="36">
        <v>372558</v>
      </c>
      <c r="C33" s="36" t="s">
        <v>5</v>
      </c>
      <c r="D33" s="36" t="s">
        <v>7</v>
      </c>
      <c r="E33" s="37">
        <v>100</v>
      </c>
      <c r="F33" s="38">
        <v>16.399999999999999</v>
      </c>
      <c r="G33" s="39">
        <f t="shared" si="2"/>
        <v>1639.9999999999998</v>
      </c>
      <c r="H33" s="39">
        <v>13.09</v>
      </c>
      <c r="I33" s="39">
        <v>1309</v>
      </c>
      <c r="J33" s="36" t="s">
        <v>30</v>
      </c>
      <c r="K33" s="36" t="s">
        <v>31</v>
      </c>
      <c r="L33" s="36">
        <v>990107</v>
      </c>
      <c r="M33" s="36" t="s">
        <v>23</v>
      </c>
      <c r="N33" s="36" t="s">
        <v>14</v>
      </c>
      <c r="O33" s="36" t="s">
        <v>15</v>
      </c>
    </row>
    <row r="34" spans="1:15" ht="14.15" customHeight="1" x14ac:dyDescent="0.35">
      <c r="A34" s="31">
        <v>10</v>
      </c>
      <c r="B34" s="30">
        <v>392058</v>
      </c>
      <c r="C34" s="30" t="s">
        <v>13</v>
      </c>
      <c r="D34" s="30" t="s">
        <v>7</v>
      </c>
      <c r="E34" s="31">
        <v>20</v>
      </c>
      <c r="F34" s="32">
        <v>32.31</v>
      </c>
      <c r="G34" s="33">
        <f t="shared" si="2"/>
        <v>646.20000000000005</v>
      </c>
      <c r="H34" s="33">
        <v>29.09</v>
      </c>
      <c r="I34" s="33">
        <v>581.79999999999995</v>
      </c>
      <c r="J34" s="30" t="s">
        <v>30</v>
      </c>
      <c r="K34" s="30" t="s">
        <v>31</v>
      </c>
      <c r="L34" s="34">
        <v>990000</v>
      </c>
      <c r="M34" s="30" t="s">
        <v>22</v>
      </c>
      <c r="N34" s="30" t="s">
        <v>16</v>
      </c>
      <c r="O34" s="30" t="s">
        <v>15</v>
      </c>
    </row>
    <row r="35" spans="1:15" ht="14.15" customHeight="1" x14ac:dyDescent="0.35">
      <c r="A35" s="37">
        <v>10</v>
      </c>
      <c r="B35" s="36">
        <v>392058</v>
      </c>
      <c r="C35" s="36" t="s">
        <v>13</v>
      </c>
      <c r="D35" s="36" t="s">
        <v>7</v>
      </c>
      <c r="E35" s="37">
        <v>60</v>
      </c>
      <c r="F35" s="38">
        <v>32.31</v>
      </c>
      <c r="G35" s="39">
        <f t="shared" si="2"/>
        <v>1938.6000000000001</v>
      </c>
      <c r="H35" s="39">
        <v>29.09</v>
      </c>
      <c r="I35" s="39">
        <v>1745.4</v>
      </c>
      <c r="J35" s="36" t="s">
        <v>30</v>
      </c>
      <c r="K35" s="36" t="s">
        <v>31</v>
      </c>
      <c r="L35" s="36">
        <v>180102</v>
      </c>
      <c r="M35" s="36" t="s">
        <v>20</v>
      </c>
      <c r="N35" s="36" t="s">
        <v>14</v>
      </c>
      <c r="O35" s="36" t="s">
        <v>15</v>
      </c>
    </row>
    <row r="36" spans="1:15" ht="14.15" customHeight="1" x14ac:dyDescent="0.35">
      <c r="A36" s="37">
        <v>10</v>
      </c>
      <c r="B36" s="36">
        <v>392058</v>
      </c>
      <c r="C36" s="36" t="s">
        <v>13</v>
      </c>
      <c r="D36" s="36" t="s">
        <v>7</v>
      </c>
      <c r="E36" s="37">
        <v>30</v>
      </c>
      <c r="F36" s="38">
        <v>32.31</v>
      </c>
      <c r="G36" s="39">
        <f t="shared" si="2"/>
        <v>969.30000000000007</v>
      </c>
      <c r="H36" s="39">
        <v>29.09</v>
      </c>
      <c r="I36" s="39">
        <v>872.7</v>
      </c>
      <c r="J36" s="36" t="s">
        <v>30</v>
      </c>
      <c r="K36" s="36" t="s">
        <v>31</v>
      </c>
      <c r="L36" s="36">
        <v>180120</v>
      </c>
      <c r="M36" s="36" t="s">
        <v>21</v>
      </c>
      <c r="N36" s="36" t="s">
        <v>14</v>
      </c>
      <c r="O36" s="36" t="s">
        <v>15</v>
      </c>
    </row>
    <row r="37" spans="1:15" ht="13" customHeight="1" x14ac:dyDescent="0.35">
      <c r="A37" s="37">
        <v>10</v>
      </c>
      <c r="B37" s="36">
        <v>392058</v>
      </c>
      <c r="C37" s="36" t="s">
        <v>13</v>
      </c>
      <c r="D37" s="36" t="s">
        <v>7</v>
      </c>
      <c r="E37" s="37">
        <v>30</v>
      </c>
      <c r="F37" s="38">
        <v>32.31</v>
      </c>
      <c r="G37" s="39">
        <f t="shared" si="2"/>
        <v>969.30000000000007</v>
      </c>
      <c r="H37" s="39">
        <v>29.09</v>
      </c>
      <c r="I37" s="39">
        <v>872.7</v>
      </c>
      <c r="J37" s="36" t="s">
        <v>30</v>
      </c>
      <c r="K37" s="36" t="s">
        <v>31</v>
      </c>
      <c r="L37" s="36">
        <v>990107</v>
      </c>
      <c r="M37" s="36" t="s">
        <v>23</v>
      </c>
      <c r="N37" s="36" t="s">
        <v>14</v>
      </c>
      <c r="O37" s="36" t="s">
        <v>15</v>
      </c>
    </row>
  </sheetData>
  <autoFilter ref="A1:O17" xr:uid="{15606EF5-E110-46A3-B2B0-FE332D79B2F7}">
    <filterColumn colId="0">
      <filters>
        <filter val="1"/>
      </filters>
    </filterColumn>
  </autoFilter>
  <sortState xmlns:xlrd2="http://schemas.microsoft.com/office/spreadsheetml/2017/richdata2" ref="A2:O37">
    <sortCondition ref="A2:A37"/>
    <sortCondition ref="N2:N37"/>
    <sortCondition ref="L2:L37"/>
  </sortState>
  <pageMargins left="0.25" right="0.25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20121a-e1fa-493e-8edc-6ab1a7dcfcd2">
      <Terms xmlns="http://schemas.microsoft.com/office/infopath/2007/PartnerControls"/>
    </lcf76f155ced4ddcb4097134ff3c332f>
    <TaxCatchAll xmlns="4931ff2f-b0f8-4aad-8cf7-a6d1bb424b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8CCDE248CAA4395B1EA6F4CCC32D2" ma:contentTypeVersion="14" ma:contentTypeDescription="Create a new document." ma:contentTypeScope="" ma:versionID="edf00be3a6341c55225c5998d1c85e08">
  <xsd:schema xmlns:xsd="http://www.w3.org/2001/XMLSchema" xmlns:xs="http://www.w3.org/2001/XMLSchema" xmlns:p="http://schemas.microsoft.com/office/2006/metadata/properties" xmlns:ns2="0520121a-e1fa-493e-8edc-6ab1a7dcfcd2" xmlns:ns3="4931ff2f-b0f8-4aad-8cf7-a6d1bb424b36" targetNamespace="http://schemas.microsoft.com/office/2006/metadata/properties" ma:root="true" ma:fieldsID="626f476c755f15e6a287aed0049cb6c3" ns2:_="" ns3:_="">
    <xsd:import namespace="0520121a-e1fa-493e-8edc-6ab1a7dcfcd2"/>
    <xsd:import namespace="4931ff2f-b0f8-4aad-8cf7-a6d1bb424b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0121a-e1fa-493e-8edc-6ab1a7dcf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1ff2f-b0f8-4aad-8cf7-a6d1bb424b3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accfaf9-404e-480b-a678-afb388f73fe3}" ma:internalName="TaxCatchAll" ma:showField="CatchAllData" ma:web="4931ff2f-b0f8-4aad-8cf7-a6d1bb424b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34CE9D-ECA5-44FE-ADC6-795BE6CCCCFD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520121a-e1fa-493e-8edc-6ab1a7dcfcd2"/>
    <ds:schemaRef ds:uri="4931ff2f-b0f8-4aad-8cf7-a6d1bb424b3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3527162-842E-4317-A303-0A62415DA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ABFB9-844D-4874-88F1-E925E01666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0121a-e1fa-493e-8edc-6ab1a7dcfcd2"/>
    <ds:schemaRef ds:uri="4931ff2f-b0f8-4aad-8cf7-a6d1bb424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Itens</vt:lpstr>
      <vt:lpstr>Planilha pós homologação</vt:lpstr>
      <vt:lpstr>Itens!Area_de_impressao</vt:lpstr>
      <vt:lpstr>'Planilha pós homologação'!Area_de_impressao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Moreira Ventura</dc:creator>
  <cp:lastModifiedBy>Camila Oliveira Evangelista</cp:lastModifiedBy>
  <cp:lastPrinted>2025-06-03T13:03:07Z</cp:lastPrinted>
  <dcterms:created xsi:type="dcterms:W3CDTF">2025-05-09T18:33:42Z</dcterms:created>
  <dcterms:modified xsi:type="dcterms:W3CDTF">2025-06-03T13:36:31Z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0x010100F238CCDE248CAA4395B1EA6F4CCC32D2</vt:lpwstr>
  </property>
</Properties>
</file>